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<sst xmlns="http://schemas.openxmlformats.org/spreadsheetml/2006/main" count="208" uniqueCount="76">
  <si>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</si>
  <si>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</si>
  <si>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</si>
  <si>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</si>
  <si>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</si>
  <si>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</si>
  <si>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</si>
  <si>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</si>
  <si>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</si>
  <si>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</si>
  <si>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</si>
  <si>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</si>
  <si>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</si>
  <si>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</si>
  <si>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</si>
  <si>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</si>
  <si>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</si>
  <si>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</si>
  <si>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</si>
  <si>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</si>
  <si>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</si>
  <si>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</si>
  <si>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</si>
  <si>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</si>
  <si>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</si>
  <si>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</si>
  <si>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</si>
  <si>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</si>
  <si>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</si>
  <si>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</si>
  <si>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</si>
  <si>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</si>
  <si>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</si>
  <si>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</si>
  <si>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</si>
  <si>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</si>
  <si>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</si>
  <si>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</si>
  <si>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</si>
  <si>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</si>
  <si>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</si>
  <si>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</si>
  <si>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</si>
  <si>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</si>
  <si>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</si>
  <si>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</si>
  <si>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</si>
  <si>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</si>
  <si>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</si>
  <si>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</si>
  <si>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</si>
  <si>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</si>
  <si>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</si>
  <si>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</si>
  <si>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</si>
  <si>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</si>
  <si>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</si>
  <si>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</si>
  <si>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</si>
  <si>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</si>
  <si>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</si>
  <si>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</si>
  <si>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</si>
  <si>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</si>
  <si>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</si>
  <si>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</si>
  <si>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</si>
  <si>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</si>
  <si>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</si>
  <si>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</si>
  <si>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Sveukupno</t>
  </si>
  <si>
    <t>PRIJEDLOG FINANCIJSKOG PLANA GIMNAZIJE PETRA PRERADOVIĆA ZA 2018. I                                                                                                                                                PROJEKCIJA PLANA ZA  2019. I 2020. GODINU</t>
  </si>
  <si>
    <t>GIMNAZIJA PETRA PRERADOVIĆA</t>
  </si>
  <si>
    <t>67 Udio Županije Projekt</t>
  </si>
  <si>
    <t>671 Udio Županije Projekt</t>
  </si>
  <si>
    <t>,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</si>
</sst>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44" xfId="0" applyNumberFormat="1" applyFont="1" applyBorder="1" applyAlignment="1">
      <alignment horizontal="lef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3"/>
      <c r="B2" s="133"/>
      <c r="C2" s="133"/>
      <c r="D2" s="133"/>
      <c r="E2" s="133"/>
      <c r="F2" s="133"/>
      <c r="G2" s="133"/>
      <c r="H2" s="133"/>
    </row>
    <row r="3" spans="1:8" ht="48" customHeight="1">
      <c r="A3" s="126" t="s">
        <v>71</v>
      </c>
      <c r="B3" s="126"/>
      <c r="C3" s="126"/>
      <c r="D3" s="126"/>
      <c r="E3" s="126"/>
      <c r="F3" s="126"/>
      <c r="G3" s="126"/>
      <c r="H3" s="126"/>
    </row>
    <row r="4" spans="1:8" s="73" customFormat="1" ht="26.25" customHeight="1">
      <c r="A4" s="126" t="s">
        <v>43</v>
      </c>
      <c r="B4" s="126"/>
      <c r="C4" s="126"/>
      <c r="D4" s="126"/>
      <c r="E4" s="126"/>
      <c r="F4" s="126"/>
      <c r="G4" s="134"/>
      <c r="H4" s="134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59</v>
      </c>
      <c r="G6" s="80" t="s">
        <v>60</v>
      </c>
      <c r="H6" s="81" t="s">
        <v>61</v>
      </c>
      <c r="I6" s="82"/>
    </row>
    <row r="7" spans="1:9" ht="27.75" customHeight="1">
      <c r="A7" s="135" t="s">
        <v>44</v>
      </c>
      <c r="B7" s="121"/>
      <c r="C7" s="121"/>
      <c r="D7" s="121"/>
      <c r="E7" s="136"/>
      <c r="F7" s="100">
        <f>+F8+F9</f>
        <v>9171134</v>
      </c>
      <c r="G7" s="100">
        <f>G8+G9</f>
        <v>7115963</v>
      </c>
      <c r="H7" s="100">
        <f>+H8+H9</f>
        <v>6075303</v>
      </c>
      <c r="I7" s="97"/>
    </row>
    <row r="8" spans="1:8" ht="22.5" customHeight="1">
      <c r="A8" s="118" t="s">
        <v>0</v>
      </c>
      <c r="B8" s="119"/>
      <c r="C8" s="119"/>
      <c r="D8" s="119"/>
      <c r="E8" s="125"/>
      <c r="F8" s="103">
        <v>9169534</v>
      </c>
      <c r="G8" s="103">
        <v>7114363</v>
      </c>
      <c r="H8" s="103">
        <v>6073703</v>
      </c>
    </row>
    <row r="9" spans="1:8" ht="22.5" customHeight="1">
      <c r="A9" s="137" t="s">
        <v>51</v>
      </c>
      <c r="B9" s="125"/>
      <c r="C9" s="125"/>
      <c r="D9" s="125"/>
      <c r="E9" s="125"/>
      <c r="F9" s="103">
        <v>1600</v>
      </c>
      <c r="G9" s="103">
        <v>1600</v>
      </c>
      <c r="H9" s="103">
        <v>1600</v>
      </c>
    </row>
    <row r="10" spans="1:8" ht="22.5" customHeight="1">
      <c r="A10" s="99" t="s">
        <v>45</v>
      </c>
      <c r="B10" s="102"/>
      <c r="C10" s="102"/>
      <c r="D10" s="102"/>
      <c r="E10" s="102"/>
      <c r="F10" s="100">
        <f>+F11+F12</f>
        <v>9171134</v>
      </c>
      <c r="G10" s="100">
        <f>+G11+G12</f>
        <v>7115963</v>
      </c>
      <c r="H10" s="100">
        <f>+H11+H12</f>
        <v>6075303</v>
      </c>
    </row>
    <row r="11" spans="1:10" ht="22.5" customHeight="1">
      <c r="A11" s="122" t="s">
        <v>1</v>
      </c>
      <c r="B11" s="119"/>
      <c r="C11" s="119"/>
      <c r="D11" s="119"/>
      <c r="E11" s="123"/>
      <c r="F11" s="103">
        <v>9145934</v>
      </c>
      <c r="G11" s="103">
        <v>7090763</v>
      </c>
      <c r="H11" s="84">
        <v>6050103</v>
      </c>
      <c r="I11" s="63"/>
      <c r="J11" s="63"/>
    </row>
    <row r="12" spans="1:10" ht="22.5" customHeight="1">
      <c r="A12" s="124" t="s">
        <v>66</v>
      </c>
      <c r="B12" s="125"/>
      <c r="C12" s="125"/>
      <c r="D12" s="125"/>
      <c r="E12" s="125"/>
      <c r="F12" s="83">
        <v>25200</v>
      </c>
      <c r="G12" s="83">
        <v>25200</v>
      </c>
      <c r="H12" s="84">
        <v>25200</v>
      </c>
      <c r="I12" s="63"/>
      <c r="J12" s="63"/>
    </row>
    <row r="13" spans="1:10" ht="22.5" customHeight="1">
      <c r="A13" s="120" t="s">
        <v>2</v>
      </c>
      <c r="B13" s="121"/>
      <c r="C13" s="121"/>
      <c r="D13" s="121"/>
      <c r="E13" s="121"/>
      <c r="F13" s="101">
        <f>+F7-F10</f>
        <v>0</v>
      </c>
      <c r="G13" s="101">
        <f>+G7-G10</f>
        <v>0</v>
      </c>
      <c r="H13" s="101">
        <f>+H7-H10</f>
        <v>0</v>
      </c>
      <c r="J13" s="63"/>
    </row>
    <row r="14" spans="1:8" ht="25.5" customHeight="1">
      <c r="A14" s="126"/>
      <c r="B14" s="116"/>
      <c r="C14" s="116"/>
      <c r="D14" s="116"/>
      <c r="E14" s="116"/>
      <c r="F14" s="117"/>
      <c r="G14" s="117"/>
      <c r="H14" s="117"/>
    </row>
    <row r="15" spans="1:10" ht="27.75" customHeight="1">
      <c r="A15" s="76"/>
      <c r="B15" s="77"/>
      <c r="C15" s="77"/>
      <c r="D15" s="78"/>
      <c r="E15" s="79"/>
      <c r="F15" s="80" t="s">
        <v>59</v>
      </c>
      <c r="G15" s="80" t="s">
        <v>60</v>
      </c>
      <c r="H15" s="81" t="s">
        <v>61</v>
      </c>
      <c r="J15" s="63"/>
    </row>
    <row r="16" spans="1:10" ht="30.75" customHeight="1">
      <c r="A16" s="127" t="s">
        <v>67</v>
      </c>
      <c r="B16" s="128"/>
      <c r="C16" s="128"/>
      <c r="D16" s="128"/>
      <c r="E16" s="129"/>
      <c r="F16" s="104"/>
      <c r="G16" s="104"/>
      <c r="H16" s="105"/>
      <c r="J16" s="63"/>
    </row>
    <row r="17" spans="1:10" ht="34.5" customHeight="1">
      <c r="A17" s="130" t="s">
        <v>68</v>
      </c>
      <c r="B17" s="131"/>
      <c r="C17" s="131"/>
      <c r="D17" s="131"/>
      <c r="E17" s="132"/>
      <c r="F17" s="106"/>
      <c r="G17" s="106"/>
      <c r="H17" s="101"/>
      <c r="J17" s="63"/>
    </row>
    <row r="18" spans="1:10" s="68" customFormat="1" ht="25.5" customHeight="1">
      <c r="A18" s="115"/>
      <c r="B18" s="116"/>
      <c r="C18" s="116"/>
      <c r="D18" s="116"/>
      <c r="E18" s="116"/>
      <c r="F18" s="117"/>
      <c r="G18" s="117"/>
      <c r="H18" s="117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59</v>
      </c>
      <c r="G19" s="80" t="s">
        <v>60</v>
      </c>
      <c r="H19" s="81" t="s">
        <v>61</v>
      </c>
      <c r="J19" s="107"/>
      <c r="K19" s="107"/>
    </row>
    <row r="20" spans="1:10" s="68" customFormat="1" ht="22.5" customHeight="1">
      <c r="A20" s="118" t="s">
        <v>3</v>
      </c>
      <c r="B20" s="119"/>
      <c r="C20" s="119"/>
      <c r="D20" s="119"/>
      <c r="E20" s="119"/>
      <c r="F20" s="83"/>
      <c r="G20" s="83"/>
      <c r="H20" s="83"/>
      <c r="J20" s="107"/>
    </row>
    <row r="21" spans="1:8" s="68" customFormat="1" ht="33.75" customHeight="1">
      <c r="A21" s="118" t="s">
        <v>4</v>
      </c>
      <c r="B21" s="119"/>
      <c r="C21" s="119"/>
      <c r="D21" s="119"/>
      <c r="E21" s="119"/>
      <c r="F21" s="83"/>
      <c r="G21" s="83"/>
      <c r="H21" s="83"/>
    </row>
    <row r="22" spans="1:11" s="68" customFormat="1" ht="22.5" customHeight="1">
      <c r="A22" s="120" t="s">
        <v>5</v>
      </c>
      <c r="B22" s="121"/>
      <c r="C22" s="121"/>
      <c r="D22" s="121"/>
      <c r="E22" s="121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15"/>
      <c r="B23" s="116"/>
      <c r="C23" s="116"/>
      <c r="D23" s="116"/>
      <c r="E23" s="116"/>
      <c r="F23" s="117"/>
      <c r="G23" s="117"/>
      <c r="H23" s="117"/>
    </row>
    <row r="24" spans="1:8" s="68" customFormat="1" ht="22.5" customHeight="1">
      <c r="A24" s="122" t="s">
        <v>6</v>
      </c>
      <c r="B24" s="119"/>
      <c r="C24" s="119"/>
      <c r="D24" s="119"/>
      <c r="E24" s="119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13" t="s">
        <v>69</v>
      </c>
      <c r="B26" s="114"/>
      <c r="C26" s="114"/>
      <c r="D26" s="114"/>
      <c r="E26" s="114"/>
      <c r="F26" s="114"/>
      <c r="G26" s="114"/>
      <c r="H26" s="114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0">
      <selection activeCell="A12" sqref="A12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6" t="s">
        <v>7</v>
      </c>
      <c r="B1" s="126"/>
      <c r="C1" s="126"/>
      <c r="D1" s="126"/>
      <c r="E1" s="126"/>
      <c r="F1" s="126"/>
      <c r="G1" s="126"/>
      <c r="H1" s="126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41" t="s">
        <v>54</v>
      </c>
      <c r="C3" s="142"/>
      <c r="D3" s="142"/>
      <c r="E3" s="142"/>
      <c r="F3" s="142"/>
      <c r="G3" s="142"/>
      <c r="H3" s="143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52</v>
      </c>
      <c r="H4" s="21" t="s">
        <v>17</v>
      </c>
    </row>
    <row r="5" spans="1:8" s="1" customFormat="1" ht="12.75">
      <c r="A5" s="3">
        <v>636</v>
      </c>
      <c r="B5" s="112">
        <v>5303682</v>
      </c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>
        <v>94854</v>
      </c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51750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>
        <v>31243</v>
      </c>
      <c r="D9" s="24"/>
      <c r="E9" s="24"/>
      <c r="F9" s="24"/>
      <c r="G9" s="25"/>
      <c r="H9" s="26"/>
    </row>
    <row r="10" spans="1:8" s="1" customFormat="1" ht="12.75">
      <c r="A10" s="22">
        <v>671</v>
      </c>
      <c r="B10" s="23">
        <v>563390</v>
      </c>
      <c r="C10" s="24"/>
      <c r="D10" s="24"/>
      <c r="E10" s="24"/>
      <c r="F10" s="24"/>
      <c r="G10" s="25"/>
      <c r="H10" s="26"/>
    </row>
    <row r="11" spans="1:8" s="1" customFormat="1" ht="25.5">
      <c r="A11" s="22" t="s">
        <v>74</v>
      </c>
      <c r="B11" s="23">
        <v>1240045</v>
      </c>
      <c r="C11" s="24"/>
      <c r="D11" s="24"/>
      <c r="E11" s="24"/>
      <c r="F11" s="24"/>
      <c r="G11" s="25"/>
      <c r="H11" s="26"/>
    </row>
    <row r="12" spans="1:8" s="1" customFormat="1" ht="12.75">
      <c r="A12" s="22" t="s">
        <v>75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111">
        <v>638</v>
      </c>
      <c r="B13" s="28"/>
      <c r="C13" s="29">
        <v>1886170</v>
      </c>
      <c r="D13" s="29"/>
      <c r="E13" s="29"/>
      <c r="F13" s="29"/>
      <c r="G13" s="30"/>
      <c r="H13" s="31"/>
    </row>
    <row r="14" spans="1:8" s="1" customFormat="1" ht="30" customHeight="1" thickBot="1">
      <c r="A14" s="32" t="s">
        <v>18</v>
      </c>
      <c r="B14" s="33">
        <v>7107117</v>
      </c>
      <c r="C14" s="34">
        <v>2064017</v>
      </c>
      <c r="D14" s="35">
        <f>D5</f>
        <v>0</v>
      </c>
      <c r="E14" s="34">
        <v>0</v>
      </c>
      <c r="F14" s="35">
        <f>+F6</f>
        <v>0</v>
      </c>
      <c r="G14" s="34">
        <v>0</v>
      </c>
      <c r="H14" s="36">
        <v>0</v>
      </c>
    </row>
    <row r="15" spans="1:8" s="1" customFormat="1" ht="28.5" customHeight="1" thickBot="1">
      <c r="A15" s="32" t="s">
        <v>55</v>
      </c>
      <c r="B15" s="138">
        <f>B14+C14+D14+E14+F14+G14+H14</f>
        <v>9171134</v>
      </c>
      <c r="C15" s="139"/>
      <c r="D15" s="139"/>
      <c r="E15" s="139"/>
      <c r="F15" s="139"/>
      <c r="G15" s="139"/>
      <c r="H15" s="140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95" t="s">
        <v>9</v>
      </c>
      <c r="B17" s="141" t="s">
        <v>56</v>
      </c>
      <c r="C17" s="142"/>
      <c r="D17" s="142"/>
      <c r="E17" s="142"/>
      <c r="F17" s="142"/>
      <c r="G17" s="142"/>
      <c r="H17" s="143"/>
    </row>
    <row r="18" spans="1:8" ht="90" thickBot="1">
      <c r="A18" s="96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52</v>
      </c>
      <c r="H18" s="21" t="s">
        <v>17</v>
      </c>
    </row>
    <row r="19" spans="1:8" ht="12.75">
      <c r="A19" s="3">
        <v>65</v>
      </c>
      <c r="B19" s="4"/>
      <c r="C19" s="5">
        <v>94854</v>
      </c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>
        <v>82993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564000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>
        <v>63</v>
      </c>
      <c r="B23" s="23">
        <v>5332046</v>
      </c>
      <c r="C23" s="24">
        <v>628723</v>
      </c>
      <c r="D23" s="24"/>
      <c r="E23" s="24"/>
      <c r="F23" s="24"/>
      <c r="G23" s="25"/>
      <c r="H23" s="26"/>
    </row>
    <row r="24" spans="1:8" ht="25.5">
      <c r="A24" s="22" t="s">
        <v>73</v>
      </c>
      <c r="B24" s="23">
        <v>413347</v>
      </c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2" t="s">
        <v>18</v>
      </c>
      <c r="B27" s="33">
        <v>6309393</v>
      </c>
      <c r="C27" s="34">
        <v>806570</v>
      </c>
      <c r="D27" s="35">
        <f>D19</f>
        <v>0</v>
      </c>
      <c r="E27" s="34">
        <v>0</v>
      </c>
      <c r="F27" s="35">
        <f>+F20</f>
        <v>0</v>
      </c>
      <c r="G27" s="34">
        <v>0</v>
      </c>
      <c r="H27" s="36">
        <v>0</v>
      </c>
    </row>
    <row r="28" spans="1:8" s="1" customFormat="1" ht="28.5" customHeight="1" thickBot="1">
      <c r="A28" s="32" t="s">
        <v>57</v>
      </c>
      <c r="B28" s="138">
        <f>B27+C27+D27+E27+F27+G27+H27</f>
        <v>7115963</v>
      </c>
      <c r="C28" s="139"/>
      <c r="D28" s="139"/>
      <c r="E28" s="139"/>
      <c r="F28" s="139"/>
      <c r="G28" s="139"/>
      <c r="H28" s="140"/>
    </row>
    <row r="29" spans="4:5" ht="13.5" thickBot="1">
      <c r="D29" s="39"/>
      <c r="E29" s="40"/>
    </row>
    <row r="30" spans="1:8" ht="26.25" thickBot="1">
      <c r="A30" s="95" t="s">
        <v>9</v>
      </c>
      <c r="B30" s="141" t="s">
        <v>62</v>
      </c>
      <c r="C30" s="142"/>
      <c r="D30" s="142"/>
      <c r="E30" s="142"/>
      <c r="F30" s="142"/>
      <c r="G30" s="142"/>
      <c r="H30" s="143"/>
    </row>
    <row r="31" spans="1:8" ht="90" thickBot="1">
      <c r="A31" s="96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52</v>
      </c>
      <c r="H31" s="21" t="s">
        <v>17</v>
      </c>
    </row>
    <row r="32" spans="1:8" ht="12.75">
      <c r="A32" s="3">
        <v>65</v>
      </c>
      <c r="B32" s="4"/>
      <c r="C32" s="5">
        <v>94854</v>
      </c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>
        <v>82993</v>
      </c>
      <c r="D33" s="24"/>
      <c r="E33" s="24"/>
      <c r="F33" s="24"/>
      <c r="G33" s="25"/>
      <c r="H33" s="26"/>
    </row>
    <row r="34" spans="1:8" ht="12.75">
      <c r="A34" s="22">
        <v>67</v>
      </c>
      <c r="B34" s="23">
        <v>564000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63</v>
      </c>
      <c r="B36" s="23">
        <v>5333456</v>
      </c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2" t="s">
        <v>18</v>
      </c>
      <c r="B40" s="33">
        <v>5897456</v>
      </c>
      <c r="C40" s="34">
        <v>177847</v>
      </c>
      <c r="D40" s="35">
        <f>D32</f>
        <v>0</v>
      </c>
      <c r="E40" s="34">
        <v>0</v>
      </c>
      <c r="F40" s="35">
        <f>+F33</f>
        <v>0</v>
      </c>
      <c r="G40" s="34">
        <v>0</v>
      </c>
      <c r="H40" s="36">
        <v>0</v>
      </c>
    </row>
    <row r="41" spans="1:8" s="1" customFormat="1" ht="28.5" customHeight="1" thickBot="1">
      <c r="A41" s="32" t="s">
        <v>65</v>
      </c>
      <c r="B41" s="138">
        <f>B40+C40+D40+E40+F40+G40+H40</f>
        <v>6075303</v>
      </c>
      <c r="C41" s="139"/>
      <c r="D41" s="139"/>
      <c r="E41" s="139"/>
      <c r="F41" s="139"/>
      <c r="G41" s="139"/>
      <c r="H41" s="140"/>
    </row>
    <row r="42" spans="3:5" ht="13.5" customHeight="1">
      <c r="C42" s="41"/>
      <c r="D42" s="39"/>
      <c r="E42" s="42"/>
    </row>
    <row r="43" spans="3:5" ht="13.5" customHeight="1">
      <c r="C43" s="41"/>
      <c r="D43" s="43"/>
      <c r="E43" s="44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4"/>
      <c r="C126" s="14"/>
      <c r="D126" s="14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44"/>
      <c r="B153" s="145"/>
      <c r="C153" s="145"/>
      <c r="D153" s="145"/>
      <c r="E153" s="145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3"/>
    </row>
    <row r="157" spans="1:5" ht="12.75">
      <c r="A157" s="41"/>
      <c r="B157" s="41"/>
      <c r="C157" s="41"/>
      <c r="D157" s="71"/>
      <c r="E157" s="13"/>
    </row>
    <row r="158" spans="1:5" ht="17.25" customHeight="1">
      <c r="A158" s="41"/>
      <c r="B158" s="41"/>
      <c r="C158" s="41"/>
      <c r="D158" s="71"/>
      <c r="E158" s="13"/>
    </row>
    <row r="159" spans="1:5" ht="13.5" customHeight="1">
      <c r="A159" s="41"/>
      <c r="B159" s="41"/>
      <c r="C159" s="41"/>
      <c r="D159" s="71"/>
      <c r="E159" s="13"/>
    </row>
    <row r="160" spans="1:5" ht="12.75">
      <c r="A160" s="41"/>
      <c r="B160" s="41"/>
      <c r="C160" s="41"/>
      <c r="D160" s="71"/>
      <c r="E160" s="13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3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4">
      <selection activeCell="C24" sqref="C24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3" customFormat="1" ht="67.5">
      <c r="A2" s="11" t="s">
        <v>20</v>
      </c>
      <c r="B2" s="11" t="s">
        <v>21</v>
      </c>
      <c r="C2" s="12" t="s">
        <v>63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58</v>
      </c>
      <c r="L2" s="12" t="s">
        <v>64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7"/>
      <c r="B4" s="89" t="s">
        <v>72</v>
      </c>
    </row>
    <row r="5" spans="1:12" ht="12.75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7"/>
      <c r="B6" s="90" t="s">
        <v>47</v>
      </c>
    </row>
    <row r="7" spans="1:2" s="13" customFormat="1" ht="12.75" customHeight="1">
      <c r="A7" s="98" t="s">
        <v>46</v>
      </c>
      <c r="B7" s="90" t="s">
        <v>48</v>
      </c>
    </row>
    <row r="8" spans="1:12" s="13" customFormat="1" ht="12.75">
      <c r="A8" s="87">
        <v>3</v>
      </c>
      <c r="B8" s="90" t="s">
        <v>23</v>
      </c>
      <c r="C8" s="13">
        <v>9145934</v>
      </c>
      <c r="D8" s="13">
        <v>7107117</v>
      </c>
      <c r="E8" s="13">
        <v>2038817</v>
      </c>
      <c r="K8" s="13">
        <v>7090763</v>
      </c>
      <c r="L8" s="13">
        <v>6050103</v>
      </c>
    </row>
    <row r="9" spans="1:12" s="13" customFormat="1" ht="12.75">
      <c r="A9" s="87">
        <v>31</v>
      </c>
      <c r="B9" s="90" t="s">
        <v>24</v>
      </c>
      <c r="C9" s="13">
        <v>5306631</v>
      </c>
      <c r="D9" s="13">
        <v>5282888</v>
      </c>
      <c r="E9" s="13">
        <v>23743</v>
      </c>
      <c r="K9" s="13">
        <v>5332145</v>
      </c>
      <c r="L9" s="13">
        <v>5334045</v>
      </c>
    </row>
    <row r="10" spans="1:12" ht="12.75">
      <c r="A10" s="86">
        <v>311</v>
      </c>
      <c r="B10" s="16" t="s">
        <v>25</v>
      </c>
      <c r="C10" s="10">
        <v>4374258</v>
      </c>
      <c r="D10" s="10">
        <v>4354000</v>
      </c>
      <c r="E10" s="10">
        <v>20258</v>
      </c>
      <c r="F10" s="10"/>
      <c r="G10" s="10"/>
      <c r="H10" s="10"/>
      <c r="I10" s="10"/>
      <c r="J10" s="10"/>
      <c r="K10" s="10">
        <v>4396028</v>
      </c>
      <c r="L10" s="10">
        <v>4397649</v>
      </c>
    </row>
    <row r="11" spans="1:12" ht="12.75">
      <c r="A11" s="86">
        <v>312</v>
      </c>
      <c r="B11" s="16" t="s">
        <v>26</v>
      </c>
      <c r="C11" s="10">
        <v>180000</v>
      </c>
      <c r="D11" s="10">
        <v>180000</v>
      </c>
      <c r="E11" s="10"/>
      <c r="F11" s="10"/>
      <c r="G11" s="10"/>
      <c r="H11" s="10"/>
      <c r="I11" s="10"/>
      <c r="J11" s="10"/>
      <c r="K11" s="10">
        <v>180000</v>
      </c>
      <c r="L11" s="10">
        <v>180000</v>
      </c>
    </row>
    <row r="12" spans="1:12" ht="12.75">
      <c r="A12" s="86">
        <v>313</v>
      </c>
      <c r="B12" s="16" t="s">
        <v>27</v>
      </c>
      <c r="C12" s="10">
        <v>752373</v>
      </c>
      <c r="D12" s="10">
        <v>748888</v>
      </c>
      <c r="E12" s="10">
        <v>3485</v>
      </c>
      <c r="F12" s="10"/>
      <c r="G12" s="10"/>
      <c r="H12" s="10"/>
      <c r="I12" s="10"/>
      <c r="J12" s="10"/>
      <c r="K12" s="10">
        <v>756117</v>
      </c>
      <c r="L12" s="10">
        <v>756396</v>
      </c>
    </row>
    <row r="13" spans="1:12" s="13" customFormat="1" ht="12.75">
      <c r="A13" s="87">
        <v>32</v>
      </c>
      <c r="B13" s="90" t="s">
        <v>28</v>
      </c>
      <c r="C13" s="13">
        <v>3836803</v>
      </c>
      <c r="D13" s="13">
        <v>1821729</v>
      </c>
      <c r="E13" s="13">
        <v>2015074</v>
      </c>
      <c r="K13" s="13">
        <v>1756118</v>
      </c>
      <c r="L13" s="13">
        <v>713558</v>
      </c>
    </row>
    <row r="14" spans="1:12" ht="12.75">
      <c r="A14" s="86">
        <v>321</v>
      </c>
      <c r="B14" s="16" t="s">
        <v>29</v>
      </c>
      <c r="C14" s="10">
        <v>111800</v>
      </c>
      <c r="D14" s="10">
        <v>107300</v>
      </c>
      <c r="E14" s="10">
        <v>4500</v>
      </c>
      <c r="F14" s="10"/>
      <c r="G14" s="10"/>
      <c r="H14" s="10"/>
      <c r="I14" s="10"/>
      <c r="J14" s="10"/>
      <c r="K14" s="10">
        <v>111800</v>
      </c>
      <c r="L14" s="10">
        <v>111800</v>
      </c>
    </row>
    <row r="15" spans="1:12" ht="12.75">
      <c r="A15" s="86">
        <v>322</v>
      </c>
      <c r="B15" s="16" t="s">
        <v>30</v>
      </c>
      <c r="C15" s="10">
        <v>386754</v>
      </c>
      <c r="D15" s="10">
        <v>350400</v>
      </c>
      <c r="E15" s="10">
        <v>36354</v>
      </c>
      <c r="F15" s="10"/>
      <c r="G15" s="10"/>
      <c r="H15" s="10"/>
      <c r="I15" s="10"/>
      <c r="J15" s="10"/>
      <c r="K15" s="10">
        <v>386754</v>
      </c>
      <c r="L15" s="10">
        <v>386754</v>
      </c>
    </row>
    <row r="16" spans="1:12" ht="12.75">
      <c r="A16" s="86">
        <v>323</v>
      </c>
      <c r="B16" s="16" t="s">
        <v>31</v>
      </c>
      <c r="C16" s="10">
        <v>3298755</v>
      </c>
      <c r="D16" s="10">
        <v>1344535</v>
      </c>
      <c r="E16" s="10">
        <v>1954220</v>
      </c>
      <c r="F16" s="10"/>
      <c r="G16" s="10"/>
      <c r="H16" s="10"/>
      <c r="I16" s="10"/>
      <c r="J16" s="10"/>
      <c r="K16" s="10">
        <v>1218070</v>
      </c>
      <c r="L16" s="10">
        <v>175510</v>
      </c>
    </row>
    <row r="17" spans="1:12" ht="12.75">
      <c r="A17" s="86">
        <v>329</v>
      </c>
      <c r="B17" s="16" t="s">
        <v>32</v>
      </c>
      <c r="C17" s="10">
        <v>39494</v>
      </c>
      <c r="D17" s="10">
        <v>19494</v>
      </c>
      <c r="E17" s="10">
        <v>20000</v>
      </c>
      <c r="F17" s="10"/>
      <c r="G17" s="10"/>
      <c r="H17" s="10"/>
      <c r="I17" s="10"/>
      <c r="J17" s="10"/>
      <c r="K17" s="10">
        <v>39494</v>
      </c>
      <c r="L17" s="10">
        <v>39494</v>
      </c>
    </row>
    <row r="18" spans="1:12" s="13" customFormat="1" ht="12.75">
      <c r="A18" s="87">
        <v>34</v>
      </c>
      <c r="B18" s="90" t="s">
        <v>33</v>
      </c>
      <c r="C18" s="13">
        <v>2500</v>
      </c>
      <c r="D18" s="13">
        <v>2500</v>
      </c>
      <c r="K18" s="13">
        <v>2500</v>
      </c>
      <c r="L18" s="13">
        <v>2500</v>
      </c>
    </row>
    <row r="19" spans="1:12" ht="12.75">
      <c r="A19" s="86">
        <v>343</v>
      </c>
      <c r="B19" s="16" t="s">
        <v>34</v>
      </c>
      <c r="C19" s="10">
        <v>2500</v>
      </c>
      <c r="D19" s="10">
        <v>2500</v>
      </c>
      <c r="E19" s="10"/>
      <c r="F19" s="10"/>
      <c r="G19" s="10"/>
      <c r="H19" s="10"/>
      <c r="I19" s="10"/>
      <c r="J19" s="10"/>
      <c r="K19" s="10">
        <v>2500</v>
      </c>
      <c r="L19" s="10">
        <v>2500</v>
      </c>
    </row>
    <row r="20" spans="1:12" s="13" customFormat="1" ht="25.5">
      <c r="A20" s="87">
        <v>4</v>
      </c>
      <c r="B20" s="90" t="s">
        <v>38</v>
      </c>
      <c r="C20" s="13">
        <v>25200</v>
      </c>
      <c r="E20" s="13">
        <v>25200</v>
      </c>
      <c r="K20" s="13">
        <v>25200</v>
      </c>
      <c r="L20" s="13">
        <v>25200</v>
      </c>
    </row>
    <row r="21" spans="1:12" s="13" customFormat="1" ht="25.5">
      <c r="A21" s="87">
        <v>42</v>
      </c>
      <c r="B21" s="90" t="s">
        <v>39</v>
      </c>
      <c r="C21" s="13">
        <v>25200</v>
      </c>
      <c r="E21" s="13">
        <v>25200</v>
      </c>
      <c r="K21" s="13">
        <v>25200</v>
      </c>
      <c r="L21" s="13">
        <v>25200</v>
      </c>
    </row>
    <row r="22" spans="1:12" ht="12.75">
      <c r="A22" s="86">
        <v>422</v>
      </c>
      <c r="B22" s="16" t="s">
        <v>37</v>
      </c>
      <c r="C22" s="10">
        <v>20000</v>
      </c>
      <c r="D22" s="10"/>
      <c r="E22" s="10">
        <v>20000</v>
      </c>
      <c r="F22" s="10"/>
      <c r="G22" s="10"/>
      <c r="H22" s="10"/>
      <c r="I22" s="10"/>
      <c r="J22" s="10"/>
      <c r="K22" s="10">
        <v>20000</v>
      </c>
      <c r="L22" s="10">
        <v>20000</v>
      </c>
    </row>
    <row r="23" spans="1:12" ht="25.5">
      <c r="A23" s="86">
        <v>424</v>
      </c>
      <c r="B23" s="16" t="s">
        <v>41</v>
      </c>
      <c r="C23" s="10">
        <v>5200</v>
      </c>
      <c r="D23" s="10"/>
      <c r="E23" s="10">
        <v>5200</v>
      </c>
      <c r="F23" s="10"/>
      <c r="G23" s="10"/>
      <c r="H23" s="10"/>
      <c r="I23" s="10"/>
      <c r="J23" s="10"/>
      <c r="K23" s="10">
        <v>5200</v>
      </c>
      <c r="L23" s="10">
        <v>5200</v>
      </c>
    </row>
    <row r="24" spans="1:12" ht="12.75">
      <c r="A24" s="87"/>
      <c r="B24" s="16" t="s">
        <v>70</v>
      </c>
      <c r="C24" s="13">
        <v>9171134</v>
      </c>
      <c r="D24" s="13">
        <v>7107117</v>
      </c>
      <c r="E24" s="13">
        <v>2064017</v>
      </c>
      <c r="F24" s="10"/>
      <c r="G24" s="10"/>
      <c r="H24" s="10"/>
      <c r="I24" s="10"/>
      <c r="J24" s="10"/>
      <c r="K24" s="13">
        <v>7115963</v>
      </c>
      <c r="L24" s="13">
        <v>6075303</v>
      </c>
    </row>
    <row r="25" spans="1:2" s="13" customFormat="1" ht="12.75" customHeight="1">
      <c r="A25" s="98" t="s">
        <v>46</v>
      </c>
      <c r="B25" s="90" t="s">
        <v>48</v>
      </c>
    </row>
    <row r="26" spans="1:2" s="13" customFormat="1" ht="12.75">
      <c r="A26" s="87">
        <v>3</v>
      </c>
      <c r="B26" s="90" t="s">
        <v>23</v>
      </c>
    </row>
    <row r="27" spans="1:2" s="13" customFormat="1" ht="12.75">
      <c r="A27" s="87">
        <v>32</v>
      </c>
      <c r="B27" s="90" t="s">
        <v>28</v>
      </c>
    </row>
    <row r="28" spans="1:12" ht="12.75">
      <c r="A28" s="86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6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6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7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8" t="s">
        <v>46</v>
      </c>
      <c r="B32" s="90" t="s">
        <v>48</v>
      </c>
    </row>
    <row r="33" spans="1:2" s="13" customFormat="1" ht="12.75">
      <c r="A33" s="87">
        <v>3</v>
      </c>
      <c r="B33" s="90" t="s">
        <v>23</v>
      </c>
    </row>
    <row r="34" spans="1:2" s="13" customFormat="1" ht="12.75">
      <c r="A34" s="87">
        <v>31</v>
      </c>
      <c r="B34" s="90" t="s">
        <v>24</v>
      </c>
    </row>
    <row r="35" spans="1:12" ht="12.75">
      <c r="A35" s="86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6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6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7">
        <v>32</v>
      </c>
      <c r="B38" s="90" t="s">
        <v>28</v>
      </c>
    </row>
    <row r="39" spans="1:12" ht="12.75">
      <c r="A39" s="86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6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6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6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7">
        <v>34</v>
      </c>
      <c r="B43" s="90" t="s">
        <v>33</v>
      </c>
    </row>
    <row r="44" spans="1:12" ht="12.75">
      <c r="A44" s="86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7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8" t="s">
        <v>46</v>
      </c>
      <c r="B46" s="90" t="s">
        <v>48</v>
      </c>
    </row>
    <row r="47" spans="1:2" s="13" customFormat="1" ht="12.75">
      <c r="A47" s="87">
        <v>3</v>
      </c>
      <c r="B47" s="90" t="s">
        <v>23</v>
      </c>
    </row>
    <row r="48" spans="1:2" s="13" customFormat="1" ht="12.75">
      <c r="A48" s="87">
        <v>31</v>
      </c>
      <c r="B48" s="90" t="s">
        <v>24</v>
      </c>
    </row>
    <row r="49" spans="1:12" ht="12.75">
      <c r="A49" s="86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6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6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7">
        <v>32</v>
      </c>
      <c r="B52" s="90" t="s">
        <v>28</v>
      </c>
    </row>
    <row r="53" spans="1:12" ht="12.75">
      <c r="A53" s="86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6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6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6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7">
        <v>34</v>
      </c>
      <c r="B57" s="90" t="s">
        <v>33</v>
      </c>
    </row>
    <row r="58" spans="1:12" ht="12.75">
      <c r="A58" s="86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7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8" t="s">
        <v>46</v>
      </c>
      <c r="B60" s="90" t="s">
        <v>48</v>
      </c>
    </row>
    <row r="61" spans="1:2" s="13" customFormat="1" ht="12.75">
      <c r="A61" s="87">
        <v>3</v>
      </c>
      <c r="B61" s="90" t="s">
        <v>23</v>
      </c>
    </row>
    <row r="62" spans="1:2" s="13" customFormat="1" ht="12.75">
      <c r="A62" s="87">
        <v>31</v>
      </c>
      <c r="B62" s="90" t="s">
        <v>24</v>
      </c>
    </row>
    <row r="63" spans="1:12" ht="12.75">
      <c r="A63" s="86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6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6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7">
        <v>32</v>
      </c>
      <c r="B66" s="90" t="s">
        <v>28</v>
      </c>
    </row>
    <row r="67" spans="1:12" ht="12.75">
      <c r="A67" s="86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6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6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6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7">
        <v>34</v>
      </c>
      <c r="B71" s="90" t="s">
        <v>33</v>
      </c>
    </row>
    <row r="72" spans="1:12" ht="12.75">
      <c r="A72" s="86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7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8" t="s">
        <v>46</v>
      </c>
      <c r="B74" s="90" t="s">
        <v>48</v>
      </c>
    </row>
    <row r="75" spans="1:2" s="13" customFormat="1" ht="12.75">
      <c r="A75" s="87">
        <v>3</v>
      </c>
      <c r="B75" s="90" t="s">
        <v>23</v>
      </c>
    </row>
    <row r="76" spans="1:2" s="13" customFormat="1" ht="12.75">
      <c r="A76" s="87">
        <v>31</v>
      </c>
      <c r="B76" s="90" t="s">
        <v>24</v>
      </c>
    </row>
    <row r="77" spans="1:12" ht="12.75">
      <c r="A77" s="86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6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6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7">
        <v>32</v>
      </c>
      <c r="B80" s="90" t="s">
        <v>28</v>
      </c>
    </row>
    <row r="81" spans="1:12" ht="12.75">
      <c r="A81" s="86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6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6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6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7">
        <v>34</v>
      </c>
      <c r="B85" s="90" t="s">
        <v>33</v>
      </c>
    </row>
    <row r="86" spans="1:12" ht="12.75">
      <c r="A86" s="86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7">
        <v>4</v>
      </c>
      <c r="B87" s="90" t="s">
        <v>38</v>
      </c>
    </row>
    <row r="88" spans="1:2" s="13" customFormat="1" ht="25.5">
      <c r="A88" s="87">
        <v>42</v>
      </c>
      <c r="B88" s="90" t="s">
        <v>39</v>
      </c>
    </row>
    <row r="89" spans="1:12" ht="12.75">
      <c r="A89" s="86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6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7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8" t="s">
        <v>46</v>
      </c>
      <c r="B92" s="90" t="s">
        <v>48</v>
      </c>
    </row>
    <row r="93" spans="1:2" s="13" customFormat="1" ht="12.75">
      <c r="A93" s="87">
        <v>3</v>
      </c>
      <c r="B93" s="90" t="s">
        <v>23</v>
      </c>
    </row>
    <row r="94" spans="1:2" s="13" customFormat="1" ht="12.75">
      <c r="A94" s="87">
        <v>31</v>
      </c>
      <c r="B94" s="90" t="s">
        <v>24</v>
      </c>
    </row>
    <row r="95" spans="1:12" ht="12.75">
      <c r="A95" s="86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6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6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7">
        <v>32</v>
      </c>
      <c r="B98" s="90" t="s">
        <v>28</v>
      </c>
    </row>
    <row r="99" spans="1:12" ht="12.75">
      <c r="A99" s="86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6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6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6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7">
        <v>34</v>
      </c>
      <c r="B103" s="90" t="s">
        <v>33</v>
      </c>
    </row>
    <row r="104" spans="1:12" ht="12.75">
      <c r="A104" s="86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7">
        <v>38</v>
      </c>
      <c r="B105" s="90" t="s">
        <v>35</v>
      </c>
    </row>
    <row r="106" spans="1:12" ht="12.75">
      <c r="A106" s="86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7">
        <v>4</v>
      </c>
      <c r="B107" s="90" t="s">
        <v>38</v>
      </c>
    </row>
    <row r="108" spans="1:2" s="13" customFormat="1" ht="25.5">
      <c r="A108" s="87">
        <v>42</v>
      </c>
      <c r="B108" s="90" t="s">
        <v>39</v>
      </c>
    </row>
    <row r="109" spans="1:12" ht="12.75" customHeight="1">
      <c r="A109" s="86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6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7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8" t="s">
        <v>49</v>
      </c>
      <c r="B112" s="90" t="s">
        <v>50</v>
      </c>
    </row>
    <row r="113" spans="1:2" s="13" customFormat="1" ht="12.75">
      <c r="A113" s="87">
        <v>3</v>
      </c>
      <c r="B113" s="90" t="s">
        <v>23</v>
      </c>
    </row>
    <row r="114" spans="1:2" s="13" customFormat="1" ht="12.75">
      <c r="A114" s="87">
        <v>31</v>
      </c>
      <c r="B114" s="90" t="s">
        <v>24</v>
      </c>
    </row>
    <row r="115" spans="1:12" ht="12.75">
      <c r="A115" s="86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6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6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7">
        <v>32</v>
      </c>
      <c r="B118" s="90" t="s">
        <v>28</v>
      </c>
    </row>
    <row r="119" spans="1:12" ht="12.75">
      <c r="A119" s="86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6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6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6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7">
        <v>34</v>
      </c>
      <c r="B123" s="90" t="s">
        <v>33</v>
      </c>
    </row>
    <row r="124" spans="1:12" ht="12.75">
      <c r="A124" s="86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7">
        <v>4</v>
      </c>
      <c r="B125" s="90" t="s">
        <v>38</v>
      </c>
    </row>
    <row r="126" spans="1:2" s="13" customFormat="1" ht="25.5">
      <c r="A126" s="87">
        <v>41</v>
      </c>
      <c r="B126" s="90" t="s">
        <v>42</v>
      </c>
    </row>
    <row r="127" spans="1:12" ht="12.75">
      <c r="A127" s="86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7">
        <v>42</v>
      </c>
      <c r="B128" s="90" t="s">
        <v>39</v>
      </c>
    </row>
    <row r="129" spans="1:12" ht="12.75">
      <c r="A129" s="86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6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7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7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7"/>
      <c r="B135" s="16" t="s">
        <v>53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7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7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7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7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7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7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7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7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7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7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7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7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7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7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7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7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7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7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7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7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7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7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7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7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7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7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7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7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7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7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7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7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7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7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7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7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7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7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2017-10-31T12:50:47Z</cp:lastPrinted>
  <dcterms:created xsi:type="dcterms:W3CDTF">2013-09-11T11:00:21Z</dcterms:created>
  <dcterms:modified xsi:type="dcterms:W3CDTF">2018-01-02T10:00:30Z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